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012023\1ER TRIMESTRE 2023\II.INFORMACION PRESUPUESTAL\"/>
    </mc:Choice>
  </mc:AlternateContent>
  <xr:revisionPtr revIDLastSave="0" documentId="13_ncr:1_{13BFFF74-8D94-4DA2-A0A9-4306C5BEB6BD}" xr6:coauthVersionLast="47" xr6:coauthVersionMax="47" xr10:uidLastSave="{00000000-0000-0000-0000-000000000000}"/>
  <bookViews>
    <workbookView xWindow="-120" yWindow="-120" windowWidth="29040" windowHeight="15840" tabRatio="885" xr2:uid="{00000000-000D-0000-FFFF-FFFF00000000}"/>
  </bookViews>
  <sheets>
    <sheet name="COG" sheetId="6" r:id="rId1"/>
  </sheets>
  <definedNames>
    <definedName name="_xlnm._FilterDatabase" localSheetId="0" hidden="1">COG!$A$4:$A$77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9" i="6" l="1"/>
  <c r="F69" i="6"/>
  <c r="E69" i="6"/>
  <c r="D69" i="6"/>
  <c r="C69" i="6"/>
  <c r="G65" i="6"/>
  <c r="F65" i="6"/>
  <c r="E65" i="6"/>
  <c r="D65" i="6"/>
  <c r="C65" i="6"/>
  <c r="G57" i="6"/>
  <c r="F57" i="6"/>
  <c r="E57" i="6"/>
  <c r="D57" i="6"/>
  <c r="C57" i="6"/>
  <c r="G53" i="6"/>
  <c r="F53" i="6"/>
  <c r="E53" i="6"/>
  <c r="D53" i="6"/>
  <c r="C53" i="6"/>
  <c r="G43" i="6"/>
  <c r="F43" i="6"/>
  <c r="E43" i="6"/>
  <c r="D43" i="6"/>
  <c r="C43" i="6"/>
  <c r="G33" i="6"/>
  <c r="F33" i="6"/>
  <c r="E33" i="6"/>
  <c r="D33" i="6"/>
  <c r="C33" i="6"/>
  <c r="G23" i="6"/>
  <c r="F23" i="6"/>
  <c r="E23" i="6"/>
  <c r="D23" i="6"/>
  <c r="C23" i="6"/>
  <c r="G13" i="6"/>
  <c r="F13" i="6"/>
  <c r="E13" i="6"/>
  <c r="D13" i="6"/>
  <c r="C13" i="6"/>
  <c r="G5" i="6"/>
  <c r="F5" i="6"/>
  <c r="E5" i="6"/>
  <c r="D5" i="6"/>
  <c r="C5" i="6"/>
  <c r="B69" i="6"/>
  <c r="B65" i="6"/>
  <c r="B57" i="6"/>
  <c r="B53" i="6"/>
  <c r="B43" i="6"/>
  <c r="B33" i="6"/>
  <c r="B23" i="6"/>
  <c r="B13" i="6"/>
  <c r="B5" i="6"/>
</calcChain>
</file>

<file path=xl/sharedStrings.xml><?xml version="1.0" encoding="utf-8"?>
<sst xmlns="http://schemas.openxmlformats.org/spreadsheetml/2006/main" count="90" uniqueCount="90">
  <si>
    <t>Egresos</t>
  </si>
  <si>
    <t>Concepto</t>
  </si>
  <si>
    <t>Aprobado</t>
  </si>
  <si>
    <t>Ampliaciones/ (Reducciones)</t>
  </si>
  <si>
    <t>Modificado</t>
  </si>
  <si>
    <t>Devengado</t>
  </si>
  <si>
    <t>Pagado</t>
  </si>
  <si>
    <t>Subejercicio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</si>
  <si>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</si>
  <si>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</si>
  <si>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</si>
  <si>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</si>
  <si>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</si>
  <si>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</si>
  <si>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</si>
  <si>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</si>
  <si>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</si>
  <si>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</si>
  <si>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</si>
  <si>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</si>
  <si>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</si>
  <si>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</si>
  <si>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</si>
  <si>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</si>
  <si>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</si>
  <si>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</si>
  <si>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</si>
  <si>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</si>
  <si>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</si>
  <si>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</si>
  <si>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</si>
  <si>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</si>
  <si>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</si>
  <si>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</si>
  <si>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</si>
  <si>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</si>
  <si>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</si>
  <si>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</si>
  <si>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</si>
  <si>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</si>
  <si>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</si>
  <si>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</si>
  <si>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</si>
  <si>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</si>
  <si>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</si>
  <si>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</si>
  <si>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</si>
  <si>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</si>
  <si>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</si>
  <si>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</si>
  <si>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</si>
  <si>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</si>
  <si>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</si>
  <si>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</si>
  <si>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</si>
  <si>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</si>
  <si>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</si>
  <si>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</si>
  <si>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</si>
  <si>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</si>
  <si>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</si>
  <si>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</si>
  <si>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</si>
  <si>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</si>
  <si>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</si>
  <si>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</si>
  <si>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</si>
  <si>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</si>
  <si>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</si>
  <si>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</si>
  <si>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</si>
  <si>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</si>
  <si>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</si>
  <si>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</si>
  <si>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</si>
  <si>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</si>
  <si>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</si>
  <si>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</si>
  <si>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Materiales y Suministros</t>
  </si>
  <si>
    <t>Transferencias, Asignaciones, Subsidios y Otras Ayudas</t>
  </si>
  <si>
    <t>Bienes Muebles, Inmuebles e Intangibles</t>
  </si>
  <si>
    <t>Inversiones Financieras y Otras Provisiones</t>
  </si>
  <si>
    <t>Participaciones y Aportaciones</t>
  </si>
  <si>
    <t>MUNICIPIO DE ACAMBARO, GTO.
ESTADO ANALÍTICO DEL EJERCICIO DEL PRESUPUESTO DE EGRESOS POR OBJETO DEL GASTO (CAPÍTULO Y CONCEPTO)
 AL 31 DE MARZO DEL 2023</t>
  </si>
  <si>
    <t>LIC. CLAUDIA SILVA CAMPOS</t>
  </si>
  <si>
    <t>C.P. CLAUDIA SALINAS CERVANTES</t>
  </si>
  <si>
    <t>PRESIDENTE MUNICIPAL</t>
  </si>
  <si>
    <t>TESORERO MUNICIPAL</t>
  </si>
  <si>
    <t xml:space="preserve">           "BAJO PROTESTA DE DECIR VERDAD DECLARAMOS QUE LOS ESTADOS FINANCIEROS Y SUS NOTAS SON RAZONABLEMENTE CORRECTOS Y SON RESPONSABILIDAD</t>
  </si>
  <si>
    <t xml:space="preserve">                       DEL EMISOR"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</si>
</sst>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6">
    <xf numFmtId="0" fontId="0" fillId="0" borderId="0"/>
    <xf numFmtId="164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7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27">
    <xf numFmtId="0" fontId="0" fillId="0" borderId="0" xfId="0"/>
    <xf numFmtId="0" fontId="0" fillId="0" borderId="0" xfId="0" applyProtection="1">
      <protection locked="0"/>
    </xf>
    <xf numFmtId="4" fontId="5" fillId="0" borderId="12" xfId="0" applyNumberFormat="1" applyFont="1" applyBorder="1" applyProtection="1">
      <protection locked="0"/>
    </xf>
    <xf numFmtId="4" fontId="5" fillId="0" borderId="14" xfId="0" applyNumberFormat="1" applyFont="1" applyBorder="1" applyProtection="1">
      <protection locked="0"/>
    </xf>
    <xf numFmtId="4" fontId="5" fillId="0" borderId="13" xfId="0" applyNumberFormat="1" applyFont="1" applyBorder="1" applyProtection="1">
      <protection locked="0"/>
    </xf>
    <xf numFmtId="4" fontId="9" fillId="0" borderId="13" xfId="0" applyNumberFormat="1" applyFont="1" applyBorder="1" applyProtection="1">
      <protection locked="0"/>
    </xf>
    <xf numFmtId="0" fontId="9" fillId="0" borderId="5" xfId="0" applyFont="1" applyBorder="1" applyAlignment="1" applyProtection="1">
      <alignment horizontal="left" indent="2"/>
      <protection locked="0"/>
    </xf>
    <xf numFmtId="0" fontId="5" fillId="0" borderId="0" xfId="0" applyFont="1" applyAlignment="1">
      <alignment horizontal="left" indent="2"/>
    </xf>
    <xf numFmtId="0" fontId="5" fillId="0" borderId="5" xfId="0" applyFont="1" applyBorder="1" applyAlignment="1">
      <alignment horizontal="left" indent="2"/>
    </xf>
    <xf numFmtId="0" fontId="9" fillId="0" borderId="1" xfId="0" applyFont="1" applyBorder="1" applyAlignment="1">
      <alignment horizontal="left"/>
    </xf>
    <xf numFmtId="0" fontId="10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9" fillId="2" borderId="3" xfId="9" applyFont="1" applyFill="1" applyBorder="1" applyAlignment="1">
      <alignment horizontal="center" vertical="center"/>
    </xf>
    <xf numFmtId="0" fontId="9" fillId="2" borderId="8" xfId="9" applyFont="1" applyFill="1" applyBorder="1" applyAlignment="1" applyProtection="1">
      <alignment horizontal="centerContinuous" vertical="center" wrapText="1"/>
      <protection locked="0"/>
    </xf>
    <xf numFmtId="0" fontId="9" fillId="2" borderId="9" xfId="9" applyFont="1" applyFill="1" applyBorder="1" applyAlignment="1" applyProtection="1">
      <alignment horizontal="centerContinuous" vertical="center" wrapText="1"/>
      <protection locked="0"/>
    </xf>
    <xf numFmtId="0" fontId="9" fillId="2" borderId="10" xfId="9" applyFont="1" applyFill="1" applyBorder="1" applyAlignment="1" applyProtection="1">
      <alignment horizontal="centerContinuous" vertical="center" wrapText="1"/>
      <protection locked="0"/>
    </xf>
    <xf numFmtId="0" fontId="9" fillId="2" borderId="4" xfId="9" applyFont="1" applyFill="1" applyBorder="1" applyAlignment="1">
      <alignment horizontal="center" vertical="center"/>
    </xf>
    <xf numFmtId="4" fontId="9" fillId="2" borderId="7" xfId="9" applyNumberFormat="1" applyFont="1" applyFill="1" applyBorder="1" applyAlignment="1">
      <alignment horizontal="center" vertical="center" wrapText="1"/>
    </xf>
    <xf numFmtId="0" fontId="9" fillId="2" borderId="6" xfId="9" applyFont="1" applyFill="1" applyBorder="1" applyAlignment="1">
      <alignment horizontal="center" vertical="center"/>
    </xf>
    <xf numFmtId="0" fontId="9" fillId="2" borderId="7" xfId="9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/>
      <protection locked="0"/>
    </xf>
    <xf numFmtId="0" fontId="10" fillId="2" borderId="2" xfId="0" applyFont="1" applyFill="1" applyBorder="1" applyAlignment="1" applyProtection="1">
      <alignment horizontal="center" wrapText="1"/>
      <protection locked="0"/>
    </xf>
    <xf numFmtId="0" fontId="10" fillId="2" borderId="11" xfId="0" applyFont="1" applyFill="1" applyBorder="1" applyAlignment="1" applyProtection="1">
      <alignment horizontal="center"/>
      <protection locked="0"/>
    </xf>
    <xf numFmtId="0" fontId="10" fillId="2" borderId="3" xfId="0" applyFont="1" applyFill="1" applyBorder="1" applyAlignment="1" applyProtection="1">
      <alignment horizontal="center"/>
      <protection locked="0"/>
    </xf>
    <xf numFmtId="4" fontId="9" fillId="2" borderId="12" xfId="9" applyNumberFormat="1" applyFont="1" applyFill="1" applyBorder="1" applyAlignment="1">
      <alignment horizontal="center" vertical="center" wrapText="1"/>
    </xf>
    <xf numFmtId="4" fontId="9" fillId="2" borderId="13" xfId="9" applyNumberFormat="1" applyFont="1" applyFill="1" applyBorder="1" applyAlignment="1">
      <alignment horizontal="center" vertical="center" wrapText="1"/>
    </xf>
    <xf numFmtId="0" fontId="10" fillId="0" borderId="0" xfId="0" applyFont="1" applyAlignment="1" applyProtection="1">
      <alignment horizontal="center"/>
      <protection locked="0"/>
    </xf>
  </cellXfs>
  <cellStyles count="3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2 4" xfId="16" xr:uid="{00000000-0005-0000-0000-000004000000}"/>
    <cellStyle name="Millares 2 4 2" xfId="26" xr:uid="{00000000-0005-0000-0000-000005000000}"/>
    <cellStyle name="Millares 2 5" xfId="21" xr:uid="{00000000-0005-0000-0000-000006000000}"/>
    <cellStyle name="Millares 2 6" xfId="31" xr:uid="{00000000-0005-0000-0000-000007000000}"/>
    <cellStyle name="Millares 3" xfId="5" xr:uid="{00000000-0005-0000-0000-000008000000}"/>
    <cellStyle name="Millares 3 2" xfId="17" xr:uid="{00000000-0005-0000-0000-000009000000}"/>
    <cellStyle name="Millares 3 2 2" xfId="27" xr:uid="{00000000-0005-0000-0000-00000A000000}"/>
    <cellStyle name="Millares 3 3" xfId="22" xr:uid="{00000000-0005-0000-0000-00000B000000}"/>
    <cellStyle name="Millares 3 4" xfId="32" xr:uid="{00000000-0005-0000-0000-00000C000000}"/>
    <cellStyle name="Moneda 2" xfId="6" xr:uid="{00000000-0005-0000-0000-00000D000000}"/>
    <cellStyle name="Normal" xfId="0" builtinId="0"/>
    <cellStyle name="Normal 2" xfId="7" xr:uid="{00000000-0005-0000-0000-00000F000000}"/>
    <cellStyle name="Normal 2 2" xfId="8" xr:uid="{00000000-0005-0000-0000-000010000000}"/>
    <cellStyle name="Normal 2 3" xfId="18" xr:uid="{00000000-0005-0000-0000-000011000000}"/>
    <cellStyle name="Normal 2 3 2" xfId="28" xr:uid="{00000000-0005-0000-0000-000012000000}"/>
    <cellStyle name="Normal 2 4" xfId="23" xr:uid="{00000000-0005-0000-0000-000013000000}"/>
    <cellStyle name="Normal 2 5" xfId="33" xr:uid="{00000000-0005-0000-0000-000014000000}"/>
    <cellStyle name="Normal 3" xfId="9" xr:uid="{00000000-0005-0000-0000-000015000000}"/>
    <cellStyle name="Normal 4" xfId="10" xr:uid="{00000000-0005-0000-0000-000016000000}"/>
    <cellStyle name="Normal 4 2" xfId="11" xr:uid="{00000000-0005-0000-0000-000017000000}"/>
    <cellStyle name="Normal 5" xfId="12" xr:uid="{00000000-0005-0000-0000-000018000000}"/>
    <cellStyle name="Normal 5 2" xfId="13" xr:uid="{00000000-0005-0000-0000-000019000000}"/>
    <cellStyle name="Normal 6" xfId="14" xr:uid="{00000000-0005-0000-0000-00001A000000}"/>
    <cellStyle name="Normal 6 2" xfId="15" xr:uid="{00000000-0005-0000-0000-00001B000000}"/>
    <cellStyle name="Normal 6 2 2" xfId="20" xr:uid="{00000000-0005-0000-0000-00001C000000}"/>
    <cellStyle name="Normal 6 2 2 2" xfId="30" xr:uid="{00000000-0005-0000-0000-00001D000000}"/>
    <cellStyle name="Normal 6 2 3" xfId="25" xr:uid="{00000000-0005-0000-0000-00001E000000}"/>
    <cellStyle name="Normal 6 2 4" xfId="35" xr:uid="{00000000-0005-0000-0000-00001F000000}"/>
    <cellStyle name="Normal 6 3" xfId="19" xr:uid="{00000000-0005-0000-0000-000020000000}"/>
    <cellStyle name="Normal 6 3 2" xfId="29" xr:uid="{00000000-0005-0000-0000-000021000000}"/>
    <cellStyle name="Normal 6 4" xfId="24" xr:uid="{00000000-0005-0000-0000-000022000000}"/>
    <cellStyle name="Normal 6 5" xfId="34" xr:uid="{00000000-0005-0000-0000-00002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1400175</xdr:colOff>
      <xdr:row>117</xdr:row>
      <xdr:rowOff>95250</xdr:rowOff>
    </xdr:from>
    <xdr:to>
      <xdr:col>0</xdr:col>
      <xdr:colOff>3371850</xdr:colOff>
      <xdr:row>117</xdr:row>
      <xdr:rowOff>95250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4BDBA77D-6F65-4B05-A6C3-711A1578501B}"/>
            </a:ext>
          </a:extLst>
        </xdr:cNvPr>
        <xdr:cNvCxnSpPr/>
      </xdr:nvCxnSpPr>
      <xdr:spPr>
        <a:xfrm>
          <a:off x="1400175" y="12411075"/>
          <a:ext cx="19716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838200</xdr:colOff>
      <xdr:row>117</xdr:row>
      <xdr:rowOff>104775</xdr:rowOff>
    </xdr:from>
    <xdr:to>
      <xdr:col>6</xdr:col>
      <xdr:colOff>219075</xdr:colOff>
      <xdr:row>117</xdr:row>
      <xdr:rowOff>104775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id="{C4911FCF-F5AD-4665-BC05-99BC5DC3D16D}"/>
            </a:ext>
          </a:extLst>
        </xdr:cNvPr>
        <xdr:cNvCxnSpPr/>
      </xdr:nvCxnSpPr>
      <xdr:spPr>
        <a:xfrm>
          <a:off x="6610350" y="12420600"/>
          <a:ext cx="25241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27"/>
  <sheetViews>
    <sheetView showGridLines="0" tabSelected="1" workbookViewId="0">
      <selection activeCell="G126" sqref="G126"/>
    </sheetView>
  </sheetViews>
  <sheetFormatPr baseColWidth="10" defaultColWidth="12" defaultRowHeight="11.25" x14ac:dyDescent="0.2"/>
  <cols>
    <col min="1" max="1" width="62.83203125" style="1" customWidth="1"/>
    <col min="2" max="2" width="18.33203125" style="1" customWidth="1"/>
    <col min="3" max="3" width="19.83203125" style="1" customWidth="1"/>
    <col min="4" max="7" width="18.33203125" style="1" customWidth="1"/>
    <col min="8" max="16384" width="12" style="1"/>
  </cols>
  <sheetData>
    <row r="1" spans="1:7" ht="45" customHeight="1" x14ac:dyDescent="0.2">
      <c r="A1" s="21" t="s">
        <v>83</v>
      </c>
      <c r="B1" s="22"/>
      <c r="C1" s="22"/>
      <c r="D1" s="22"/>
      <c r="E1" s="22"/>
      <c r="F1" s="22"/>
      <c r="G1" s="23"/>
    </row>
    <row r="2" spans="1:7" x14ac:dyDescent="0.2">
      <c r="A2" s="12"/>
      <c r="B2" s="13" t="s">
        <v>0</v>
      </c>
      <c r="C2" s="14"/>
      <c r="D2" s="14"/>
      <c r="E2" s="14"/>
      <c r="F2" s="15"/>
      <c r="G2" s="24" t="s">
        <v>7</v>
      </c>
    </row>
    <row r="3" spans="1:7" ht="24.95" customHeight="1" x14ac:dyDescent="0.2">
      <c r="A3" s="16" t="s">
        <v>1</v>
      </c>
      <c r="B3" s="17" t="s">
        <v>2</v>
      </c>
      <c r="C3" s="17" t="s">
        <v>3</v>
      </c>
      <c r="D3" s="17" t="s">
        <v>4</v>
      </c>
      <c r="E3" s="17" t="s">
        <v>5</v>
      </c>
      <c r="F3" s="17" t="s">
        <v>6</v>
      </c>
      <c r="G3" s="25"/>
    </row>
    <row r="4" spans="1:7" x14ac:dyDescent="0.2">
      <c r="A4" s="18"/>
      <c r="B4" s="19">
        <v>1</v>
      </c>
      <c r="C4" s="19">
        <v>2</v>
      </c>
      <c r="D4" s="19" t="s">
        <v>8</v>
      </c>
      <c r="E4" s="19">
        <v>4</v>
      </c>
      <c r="F4" s="19">
        <v>5</v>
      </c>
      <c r="G4" s="19" t="s">
        <v>9</v>
      </c>
    </row>
    <row r="5" spans="1:7" x14ac:dyDescent="0.2">
      <c r="A5" s="9" t="s">
        <v>10</v>
      </c>
      <c r="B5" s="2">
        <f>SUM(B6:B12)</f>
        <v>165774633.08000001</v>
      </c>
      <c r="C5" s="2">
        <f t="shared" ref="C5:G5" si="0">SUM(C6:C12)</f>
        <v>3048705.34</v>
      </c>
      <c r="D5" s="2">
        <f t="shared" si="0"/>
        <v>168823338.42000002</v>
      </c>
      <c r="E5" s="2">
        <f t="shared" si="0"/>
        <v>27231458.959999993</v>
      </c>
      <c r="F5" s="2">
        <f t="shared" si="0"/>
        <v>26255435.789999995</v>
      </c>
      <c r="G5" s="2">
        <f t="shared" si="0"/>
        <v>141591879.46000001</v>
      </c>
    </row>
    <row r="6" spans="1:7" x14ac:dyDescent="0.2">
      <c r="A6" s="7" t="s">
        <v>11</v>
      </c>
      <c r="B6" s="3">
        <v>105444288.01000001</v>
      </c>
      <c r="C6" s="3">
        <v>189840</v>
      </c>
      <c r="D6" s="3">
        <v>105634128.01000001</v>
      </c>
      <c r="E6" s="3">
        <v>17353337.539999999</v>
      </c>
      <c r="F6" s="3">
        <v>17353337.539999999</v>
      </c>
      <c r="G6" s="3">
        <v>88280790.469999999</v>
      </c>
    </row>
    <row r="7" spans="1:7" x14ac:dyDescent="0.2">
      <c r="A7" s="7" t="s">
        <v>12</v>
      </c>
      <c r="B7" s="3">
        <v>1538708.33</v>
      </c>
      <c r="C7" s="3">
        <v>1293955.67</v>
      </c>
      <c r="D7" s="3">
        <v>2832664</v>
      </c>
      <c r="E7" s="3">
        <v>627011.56000000006</v>
      </c>
      <c r="F7" s="3">
        <v>627011.56000000006</v>
      </c>
      <c r="G7" s="3">
        <v>2205652.44</v>
      </c>
    </row>
    <row r="8" spans="1:7" x14ac:dyDescent="0.2">
      <c r="A8" s="7" t="s">
        <v>13</v>
      </c>
      <c r="B8" s="3">
        <v>16924105.34</v>
      </c>
      <c r="C8" s="3">
        <v>26941.67</v>
      </c>
      <c r="D8" s="3">
        <v>16951047.010000002</v>
      </c>
      <c r="E8" s="3">
        <v>320807.31</v>
      </c>
      <c r="F8" s="3">
        <v>320807.31</v>
      </c>
      <c r="G8" s="3">
        <v>16630239.699999999</v>
      </c>
    </row>
    <row r="9" spans="1:7" x14ac:dyDescent="0.2">
      <c r="A9" s="7" t="s">
        <v>14</v>
      </c>
      <c r="B9" s="3">
        <v>38316349.600000001</v>
      </c>
      <c r="C9" s="3">
        <v>37968</v>
      </c>
      <c r="D9" s="3">
        <v>38354317.600000001</v>
      </c>
      <c r="E9" s="3">
        <v>6890416.9699999997</v>
      </c>
      <c r="F9" s="3">
        <v>5990675.8200000003</v>
      </c>
      <c r="G9" s="3">
        <v>31463900.629999999</v>
      </c>
    </row>
    <row r="10" spans="1:7" x14ac:dyDescent="0.2">
      <c r="A10" s="7" t="s">
        <v>15</v>
      </c>
      <c r="B10" s="3">
        <v>3551181.8</v>
      </c>
      <c r="C10" s="3">
        <v>1500000</v>
      </c>
      <c r="D10" s="3">
        <v>5051181.8</v>
      </c>
      <c r="E10" s="3">
        <v>2039885.58</v>
      </c>
      <c r="F10" s="3">
        <v>1963603.56</v>
      </c>
      <c r="G10" s="3">
        <v>3011296.22</v>
      </c>
    </row>
    <row r="11" spans="1:7" x14ac:dyDescent="0.2">
      <c r="A11" s="7" t="s">
        <v>16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</row>
    <row r="12" spans="1:7" x14ac:dyDescent="0.2">
      <c r="A12" s="7" t="s">
        <v>17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</row>
    <row r="13" spans="1:7" x14ac:dyDescent="0.2">
      <c r="A13" s="9" t="s">
        <v>78</v>
      </c>
      <c r="B13" s="3">
        <f>SUM(B14:B22)</f>
        <v>16774160</v>
      </c>
      <c r="C13" s="3">
        <f t="shared" ref="C13:G13" si="1">SUM(C14:C22)</f>
        <v>771611.62000000011</v>
      </c>
      <c r="D13" s="3">
        <f t="shared" si="1"/>
        <v>17545771.620000001</v>
      </c>
      <c r="E13" s="3">
        <f t="shared" si="1"/>
        <v>3367640.4000000004</v>
      </c>
      <c r="F13" s="3">
        <f t="shared" si="1"/>
        <v>3348706.4000000004</v>
      </c>
      <c r="G13" s="3">
        <f t="shared" si="1"/>
        <v>14178131.219999999</v>
      </c>
    </row>
    <row r="14" spans="1:7" x14ac:dyDescent="0.2">
      <c r="A14" s="7" t="s">
        <v>18</v>
      </c>
      <c r="B14" s="3">
        <v>1582660</v>
      </c>
      <c r="C14" s="3">
        <v>566525.79</v>
      </c>
      <c r="D14" s="3">
        <v>2149185.79</v>
      </c>
      <c r="E14" s="3">
        <v>321667</v>
      </c>
      <c r="F14" s="3">
        <v>302733</v>
      </c>
      <c r="G14" s="3">
        <v>1827518.79</v>
      </c>
    </row>
    <row r="15" spans="1:7" x14ac:dyDescent="0.2">
      <c r="A15" s="7" t="s">
        <v>19</v>
      </c>
      <c r="B15" s="3">
        <v>464500</v>
      </c>
      <c r="C15" s="3">
        <v>0</v>
      </c>
      <c r="D15" s="3">
        <v>464500</v>
      </c>
      <c r="E15" s="3">
        <v>57909.760000000002</v>
      </c>
      <c r="F15" s="3">
        <v>57909.760000000002</v>
      </c>
      <c r="G15" s="3">
        <v>406590.24</v>
      </c>
    </row>
    <row r="16" spans="1:7" x14ac:dyDescent="0.2">
      <c r="A16" s="7" t="s">
        <v>20</v>
      </c>
      <c r="B16" s="3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</row>
    <row r="17" spans="1:7" x14ac:dyDescent="0.2">
      <c r="A17" s="7" t="s">
        <v>21</v>
      </c>
      <c r="B17" s="3">
        <v>631500</v>
      </c>
      <c r="C17" s="3">
        <v>19241.93</v>
      </c>
      <c r="D17" s="3">
        <v>650741.93000000005</v>
      </c>
      <c r="E17" s="3">
        <v>117725.62</v>
      </c>
      <c r="F17" s="3">
        <v>117725.62</v>
      </c>
      <c r="G17" s="3">
        <v>533016.31000000006</v>
      </c>
    </row>
    <row r="18" spans="1:7" x14ac:dyDescent="0.2">
      <c r="A18" s="7" t="s">
        <v>22</v>
      </c>
      <c r="B18" s="3">
        <v>257000</v>
      </c>
      <c r="C18" s="3">
        <v>0</v>
      </c>
      <c r="D18" s="3">
        <v>257000</v>
      </c>
      <c r="E18" s="3">
        <v>786</v>
      </c>
      <c r="F18" s="3">
        <v>786</v>
      </c>
      <c r="G18" s="3">
        <v>256214</v>
      </c>
    </row>
    <row r="19" spans="1:7" x14ac:dyDescent="0.2">
      <c r="A19" s="7" t="s">
        <v>23</v>
      </c>
      <c r="B19" s="3">
        <v>10000000</v>
      </c>
      <c r="C19" s="3">
        <v>-0.01</v>
      </c>
      <c r="D19" s="3">
        <v>9999999.9900000002</v>
      </c>
      <c r="E19" s="3">
        <v>2446980.41</v>
      </c>
      <c r="F19" s="3">
        <v>2446980.41</v>
      </c>
      <c r="G19" s="3">
        <v>7553019.5800000001</v>
      </c>
    </row>
    <row r="20" spans="1:7" x14ac:dyDescent="0.2">
      <c r="A20" s="7" t="s">
        <v>24</v>
      </c>
      <c r="B20" s="3">
        <v>1778000</v>
      </c>
      <c r="C20" s="3">
        <v>4194.5200000000004</v>
      </c>
      <c r="D20" s="3">
        <v>1782194.52</v>
      </c>
      <c r="E20" s="3">
        <v>7537.1</v>
      </c>
      <c r="F20" s="3">
        <v>7537.1</v>
      </c>
      <c r="G20" s="3">
        <v>1774657.42</v>
      </c>
    </row>
    <row r="21" spans="1:7" x14ac:dyDescent="0.2">
      <c r="A21" s="7" t="s">
        <v>25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</row>
    <row r="22" spans="1:7" x14ac:dyDescent="0.2">
      <c r="A22" s="7" t="s">
        <v>26</v>
      </c>
      <c r="B22" s="3">
        <v>2060500</v>
      </c>
      <c r="C22" s="3">
        <v>181649.39</v>
      </c>
      <c r="D22" s="3">
        <v>2242149.39</v>
      </c>
      <c r="E22" s="3">
        <v>415034.51</v>
      </c>
      <c r="F22" s="3">
        <v>415034.51</v>
      </c>
      <c r="G22" s="3">
        <v>1827114.88</v>
      </c>
    </row>
    <row r="23" spans="1:7" x14ac:dyDescent="0.2">
      <c r="A23" s="9" t="s">
        <v>27</v>
      </c>
      <c r="B23" s="3">
        <f>SUM(B24:B32)</f>
        <v>90588000</v>
      </c>
      <c r="C23" s="3">
        <f t="shared" ref="C23:G23" si="2">SUM(C24:C32)</f>
        <v>27656504.48</v>
      </c>
      <c r="D23" s="3">
        <f t="shared" si="2"/>
        <v>118244504.48</v>
      </c>
      <c r="E23" s="3">
        <f t="shared" si="2"/>
        <v>25104823.32</v>
      </c>
      <c r="F23" s="3">
        <f t="shared" si="2"/>
        <v>24761910.32</v>
      </c>
      <c r="G23" s="3">
        <f t="shared" si="2"/>
        <v>93139681.159999996</v>
      </c>
    </row>
    <row r="24" spans="1:7" x14ac:dyDescent="0.2">
      <c r="A24" s="7" t="s">
        <v>28</v>
      </c>
      <c r="B24" s="3">
        <v>52119000</v>
      </c>
      <c r="C24" s="3">
        <v>19264754.48</v>
      </c>
      <c r="D24" s="3">
        <v>71383754.480000004</v>
      </c>
      <c r="E24" s="3">
        <v>21544092.219999999</v>
      </c>
      <c r="F24" s="3">
        <v>21544092.219999999</v>
      </c>
      <c r="G24" s="3">
        <v>49839662.259999998</v>
      </c>
    </row>
    <row r="25" spans="1:7" x14ac:dyDescent="0.2">
      <c r="A25" s="7" t="s">
        <v>29</v>
      </c>
      <c r="B25" s="3">
        <v>2411000</v>
      </c>
      <c r="C25" s="3">
        <v>7600</v>
      </c>
      <c r="D25" s="3">
        <v>2418600</v>
      </c>
      <c r="E25" s="3">
        <v>292876.15999999997</v>
      </c>
      <c r="F25" s="3">
        <v>292876.15999999997</v>
      </c>
      <c r="G25" s="3">
        <v>2125723.84</v>
      </c>
    </row>
    <row r="26" spans="1:7" x14ac:dyDescent="0.2">
      <c r="A26" s="7" t="s">
        <v>30</v>
      </c>
      <c r="B26" s="3">
        <v>972000</v>
      </c>
      <c r="C26" s="3">
        <v>782900</v>
      </c>
      <c r="D26" s="3">
        <v>1754900</v>
      </c>
      <c r="E26" s="3">
        <v>602116.6</v>
      </c>
      <c r="F26" s="3">
        <v>602116.6</v>
      </c>
      <c r="G26" s="3">
        <v>1152783.3999999999</v>
      </c>
    </row>
    <row r="27" spans="1:7" x14ac:dyDescent="0.2">
      <c r="A27" s="7" t="s">
        <v>31</v>
      </c>
      <c r="B27" s="3">
        <v>1785000</v>
      </c>
      <c r="C27" s="3">
        <v>0</v>
      </c>
      <c r="D27" s="3">
        <v>1785000</v>
      </c>
      <c r="E27" s="3">
        <v>12012.28</v>
      </c>
      <c r="F27" s="3">
        <v>12012.28</v>
      </c>
      <c r="G27" s="3">
        <v>1772987.72</v>
      </c>
    </row>
    <row r="28" spans="1:7" x14ac:dyDescent="0.2">
      <c r="A28" s="7" t="s">
        <v>32</v>
      </c>
      <c r="B28" s="3">
        <v>2029500</v>
      </c>
      <c r="C28" s="3">
        <v>102050</v>
      </c>
      <c r="D28" s="3">
        <v>2131550</v>
      </c>
      <c r="E28" s="3">
        <v>163455.20000000001</v>
      </c>
      <c r="F28" s="3">
        <v>163455.20000000001</v>
      </c>
      <c r="G28" s="3">
        <v>1968094.8</v>
      </c>
    </row>
    <row r="29" spans="1:7" x14ac:dyDescent="0.2">
      <c r="A29" s="7" t="s">
        <v>33</v>
      </c>
      <c r="B29" s="3">
        <v>1600000</v>
      </c>
      <c r="C29" s="3">
        <v>0</v>
      </c>
      <c r="D29" s="3">
        <v>1600000</v>
      </c>
      <c r="E29" s="3">
        <v>19996.080000000002</v>
      </c>
      <c r="F29" s="3">
        <v>19996.080000000002</v>
      </c>
      <c r="G29" s="3">
        <v>1580003.92</v>
      </c>
    </row>
    <row r="30" spans="1:7" x14ac:dyDescent="0.2">
      <c r="A30" s="7" t="s">
        <v>34</v>
      </c>
      <c r="B30" s="3">
        <v>265000</v>
      </c>
      <c r="C30" s="3">
        <v>-800</v>
      </c>
      <c r="D30" s="3">
        <v>264200</v>
      </c>
      <c r="E30" s="3">
        <v>27641.82</v>
      </c>
      <c r="F30" s="3">
        <v>27641.82</v>
      </c>
      <c r="G30" s="3">
        <v>236558.18</v>
      </c>
    </row>
    <row r="31" spans="1:7" x14ac:dyDescent="0.2">
      <c r="A31" s="7" t="s">
        <v>35</v>
      </c>
      <c r="B31" s="3">
        <v>8276500</v>
      </c>
      <c r="C31" s="3">
        <v>0</v>
      </c>
      <c r="D31" s="3">
        <v>8276500</v>
      </c>
      <c r="E31" s="3">
        <v>650585.13</v>
      </c>
      <c r="F31" s="3">
        <v>650615.13</v>
      </c>
      <c r="G31" s="3">
        <v>7625914.8700000001</v>
      </c>
    </row>
    <row r="32" spans="1:7" x14ac:dyDescent="0.2">
      <c r="A32" s="7" t="s">
        <v>36</v>
      </c>
      <c r="B32" s="3">
        <v>21130000</v>
      </c>
      <c r="C32" s="3">
        <v>7500000</v>
      </c>
      <c r="D32" s="3">
        <v>28630000</v>
      </c>
      <c r="E32" s="3">
        <v>1792047.83</v>
      </c>
      <c r="F32" s="3">
        <v>1449104.83</v>
      </c>
      <c r="G32" s="3">
        <v>26837952.170000002</v>
      </c>
    </row>
    <row r="33" spans="1:7" x14ac:dyDescent="0.2">
      <c r="A33" s="9" t="s">
        <v>79</v>
      </c>
      <c r="B33" s="3">
        <f>SUM(B34:B42)</f>
        <v>34986749.390000001</v>
      </c>
      <c r="C33" s="3">
        <f t="shared" ref="C33:G33" si="3">SUM(C34:C42)</f>
        <v>5195042.38</v>
      </c>
      <c r="D33" s="3">
        <f t="shared" si="3"/>
        <v>40181791.769999996</v>
      </c>
      <c r="E33" s="3">
        <f t="shared" si="3"/>
        <v>9368215.7899999991</v>
      </c>
      <c r="F33" s="3">
        <f t="shared" si="3"/>
        <v>9365215.7899999991</v>
      </c>
      <c r="G33" s="3">
        <f t="shared" si="3"/>
        <v>30813575.98</v>
      </c>
    </row>
    <row r="34" spans="1:7" x14ac:dyDescent="0.2">
      <c r="A34" s="7" t="s">
        <v>37</v>
      </c>
      <c r="B34" s="3">
        <v>0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</row>
    <row r="35" spans="1:7" x14ac:dyDescent="0.2">
      <c r="A35" s="7" t="s">
        <v>38</v>
      </c>
      <c r="B35" s="3">
        <v>15809680.34</v>
      </c>
      <c r="C35" s="3">
        <v>0</v>
      </c>
      <c r="D35" s="3">
        <v>15809680.34</v>
      </c>
      <c r="E35" s="3">
        <v>3952420.05</v>
      </c>
      <c r="F35" s="3">
        <v>3952420.05</v>
      </c>
      <c r="G35" s="3">
        <v>11857260.289999999</v>
      </c>
    </row>
    <row r="36" spans="1:7" x14ac:dyDescent="0.2">
      <c r="A36" s="7" t="s">
        <v>39</v>
      </c>
      <c r="B36" s="3">
        <v>3400000</v>
      </c>
      <c r="C36" s="3">
        <v>1396145.45</v>
      </c>
      <c r="D36" s="3">
        <v>4796145.45</v>
      </c>
      <c r="E36" s="3">
        <v>592610.26</v>
      </c>
      <c r="F36" s="3">
        <v>592610.26</v>
      </c>
      <c r="G36" s="3">
        <v>4203535.1900000004</v>
      </c>
    </row>
    <row r="37" spans="1:7" x14ac:dyDescent="0.2">
      <c r="A37" s="7" t="s">
        <v>40</v>
      </c>
      <c r="B37" s="3">
        <v>15777069.050000001</v>
      </c>
      <c r="C37" s="3">
        <v>3798896.93</v>
      </c>
      <c r="D37" s="3">
        <v>19575965.98</v>
      </c>
      <c r="E37" s="3">
        <v>4823185.4800000004</v>
      </c>
      <c r="F37" s="3">
        <v>4820185.4800000004</v>
      </c>
      <c r="G37" s="3">
        <v>14752780.5</v>
      </c>
    </row>
    <row r="38" spans="1:7" x14ac:dyDescent="0.2">
      <c r="A38" s="7" t="s">
        <v>41</v>
      </c>
      <c r="B38" s="3">
        <v>0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</row>
    <row r="39" spans="1:7" x14ac:dyDescent="0.2">
      <c r="A39" s="7" t="s">
        <v>42</v>
      </c>
      <c r="B39" s="3">
        <v>0</v>
      </c>
      <c r="C39" s="3">
        <v>0</v>
      </c>
      <c r="D39" s="3">
        <v>0</v>
      </c>
      <c r="E39" s="3">
        <v>0</v>
      </c>
      <c r="F39" s="3">
        <v>0</v>
      </c>
      <c r="G39" s="3">
        <v>0</v>
      </c>
    </row>
    <row r="40" spans="1:7" x14ac:dyDescent="0.2">
      <c r="A40" s="7" t="s">
        <v>43</v>
      </c>
      <c r="B40" s="3">
        <v>0</v>
      </c>
      <c r="C40" s="3">
        <v>0</v>
      </c>
      <c r="D40" s="3">
        <v>0</v>
      </c>
      <c r="E40" s="3">
        <v>0</v>
      </c>
      <c r="F40" s="3">
        <v>0</v>
      </c>
      <c r="G40" s="3">
        <v>0</v>
      </c>
    </row>
    <row r="41" spans="1:7" x14ac:dyDescent="0.2">
      <c r="A41" s="7" t="s">
        <v>44</v>
      </c>
      <c r="B41" s="3">
        <v>0</v>
      </c>
      <c r="C41" s="3">
        <v>0</v>
      </c>
      <c r="D41" s="3">
        <v>0</v>
      </c>
      <c r="E41" s="3">
        <v>0</v>
      </c>
      <c r="F41" s="3">
        <v>0</v>
      </c>
      <c r="G41" s="3">
        <v>0</v>
      </c>
    </row>
    <row r="42" spans="1:7" x14ac:dyDescent="0.2">
      <c r="A42" s="7" t="s">
        <v>45</v>
      </c>
      <c r="B42" s="3">
        <v>0</v>
      </c>
      <c r="C42" s="3">
        <v>0</v>
      </c>
      <c r="D42" s="3">
        <v>0</v>
      </c>
      <c r="E42" s="3">
        <v>0</v>
      </c>
      <c r="F42" s="3">
        <v>0</v>
      </c>
      <c r="G42" s="3">
        <v>0</v>
      </c>
    </row>
    <row r="43" spans="1:7" x14ac:dyDescent="0.2">
      <c r="A43" s="9" t="s">
        <v>80</v>
      </c>
      <c r="B43" s="3">
        <f>SUM(B44:B52)</f>
        <v>7663164.9500000002</v>
      </c>
      <c r="C43" s="3">
        <f t="shared" ref="C43:G43" si="4">SUM(C44:C52)</f>
        <v>13733405.890000001</v>
      </c>
      <c r="D43" s="3">
        <f t="shared" si="4"/>
        <v>21396570.84</v>
      </c>
      <c r="E43" s="3">
        <f t="shared" si="4"/>
        <v>4028041.97</v>
      </c>
      <c r="F43" s="3">
        <f t="shared" si="4"/>
        <v>4028041.97</v>
      </c>
      <c r="G43" s="3">
        <f t="shared" si="4"/>
        <v>17368528.869999997</v>
      </c>
    </row>
    <row r="44" spans="1:7" x14ac:dyDescent="0.2">
      <c r="A44" s="7" t="s">
        <v>46</v>
      </c>
      <c r="B44" s="3">
        <v>455000</v>
      </c>
      <c r="C44" s="3">
        <v>2367683.86</v>
      </c>
      <c r="D44" s="3">
        <v>2822683.86</v>
      </c>
      <c r="E44" s="3">
        <v>500385</v>
      </c>
      <c r="F44" s="3">
        <v>500385</v>
      </c>
      <c r="G44" s="3">
        <v>2322298.86</v>
      </c>
    </row>
    <row r="45" spans="1:7" x14ac:dyDescent="0.2">
      <c r="A45" s="7" t="s">
        <v>47</v>
      </c>
      <c r="B45" s="3">
        <v>50000</v>
      </c>
      <c r="C45" s="3">
        <v>0</v>
      </c>
      <c r="D45" s="3">
        <v>50000</v>
      </c>
      <c r="E45" s="3">
        <v>0</v>
      </c>
      <c r="F45" s="3">
        <v>0</v>
      </c>
      <c r="G45" s="3">
        <v>50000</v>
      </c>
    </row>
    <row r="46" spans="1:7" x14ac:dyDescent="0.2">
      <c r="A46" s="7" t="s">
        <v>48</v>
      </c>
      <c r="B46" s="3">
        <v>0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</row>
    <row r="47" spans="1:7" x14ac:dyDescent="0.2">
      <c r="A47" s="7" t="s">
        <v>49</v>
      </c>
      <c r="B47" s="3">
        <v>500000</v>
      </c>
      <c r="C47" s="3">
        <v>6802144.1600000001</v>
      </c>
      <c r="D47" s="3">
        <v>7302144.1600000001</v>
      </c>
      <c r="E47" s="3">
        <v>1274200</v>
      </c>
      <c r="F47" s="3">
        <v>1274200</v>
      </c>
      <c r="G47" s="3">
        <v>6027944.1600000001</v>
      </c>
    </row>
    <row r="48" spans="1:7" x14ac:dyDescent="0.2">
      <c r="A48" s="7" t="s">
        <v>50</v>
      </c>
      <c r="B48" s="3">
        <v>0</v>
      </c>
      <c r="C48" s="3">
        <v>250000</v>
      </c>
      <c r="D48" s="3">
        <v>250000</v>
      </c>
      <c r="E48" s="3">
        <v>0</v>
      </c>
      <c r="F48" s="3">
        <v>0</v>
      </c>
      <c r="G48" s="3">
        <v>250000</v>
      </c>
    </row>
    <row r="49" spans="1:7" x14ac:dyDescent="0.2">
      <c r="A49" s="7" t="s">
        <v>51</v>
      </c>
      <c r="B49" s="3">
        <v>6028164.9500000002</v>
      </c>
      <c r="C49" s="3">
        <v>4313577.87</v>
      </c>
      <c r="D49" s="3">
        <v>10341742.82</v>
      </c>
      <c r="E49" s="3">
        <v>2253456.9700000002</v>
      </c>
      <c r="F49" s="3">
        <v>2253456.9700000002</v>
      </c>
      <c r="G49" s="3">
        <v>8088285.8499999996</v>
      </c>
    </row>
    <row r="50" spans="1:7" x14ac:dyDescent="0.2">
      <c r="A50" s="7" t="s">
        <v>52</v>
      </c>
      <c r="B50" s="3">
        <v>30000</v>
      </c>
      <c r="C50" s="3">
        <v>0</v>
      </c>
      <c r="D50" s="3">
        <v>30000</v>
      </c>
      <c r="E50" s="3">
        <v>0</v>
      </c>
      <c r="F50" s="3">
        <v>0</v>
      </c>
      <c r="G50" s="3">
        <v>30000</v>
      </c>
    </row>
    <row r="51" spans="1:7" x14ac:dyDescent="0.2">
      <c r="A51" s="7" t="s">
        <v>53</v>
      </c>
      <c r="B51" s="3">
        <v>500000</v>
      </c>
      <c r="C51" s="3">
        <v>0</v>
      </c>
      <c r="D51" s="3">
        <v>500000</v>
      </c>
      <c r="E51" s="3">
        <v>0</v>
      </c>
      <c r="F51" s="3">
        <v>0</v>
      </c>
      <c r="G51" s="3">
        <v>500000</v>
      </c>
    </row>
    <row r="52" spans="1:7" x14ac:dyDescent="0.2">
      <c r="A52" s="7" t="s">
        <v>54</v>
      </c>
      <c r="B52" s="3">
        <v>100000</v>
      </c>
      <c r="C52" s="3">
        <v>0</v>
      </c>
      <c r="D52" s="3">
        <v>100000</v>
      </c>
      <c r="E52" s="3">
        <v>0</v>
      </c>
      <c r="F52" s="3">
        <v>0</v>
      </c>
      <c r="G52" s="3">
        <v>100000</v>
      </c>
    </row>
    <row r="53" spans="1:7" x14ac:dyDescent="0.2">
      <c r="A53" s="9" t="s">
        <v>55</v>
      </c>
      <c r="B53" s="3">
        <f>SUM(B54:B56)</f>
        <v>137771674.41999999</v>
      </c>
      <c r="C53" s="3">
        <f t="shared" ref="C53:G53" si="5">SUM(C54:C56)</f>
        <v>55568023.169999994</v>
      </c>
      <c r="D53" s="3">
        <f t="shared" si="5"/>
        <v>193339697.59</v>
      </c>
      <c r="E53" s="3">
        <f t="shared" si="5"/>
        <v>58670656.169999994</v>
      </c>
      <c r="F53" s="3">
        <f t="shared" si="5"/>
        <v>58670656.169999994</v>
      </c>
      <c r="G53" s="3">
        <f t="shared" si="5"/>
        <v>134669041.42000002</v>
      </c>
    </row>
    <row r="54" spans="1:7" x14ac:dyDescent="0.2">
      <c r="A54" s="7" t="s">
        <v>56</v>
      </c>
      <c r="B54" s="3">
        <v>136771674.41999999</v>
      </c>
      <c r="C54" s="3">
        <v>54570364.979999997</v>
      </c>
      <c r="D54" s="3">
        <v>191342039.40000001</v>
      </c>
      <c r="E54" s="3">
        <v>58522997.979999997</v>
      </c>
      <c r="F54" s="3">
        <v>58522997.979999997</v>
      </c>
      <c r="G54" s="3">
        <v>132819041.42</v>
      </c>
    </row>
    <row r="55" spans="1:7" x14ac:dyDescent="0.2">
      <c r="A55" s="7" t="s">
        <v>57</v>
      </c>
      <c r="B55" s="3">
        <v>0</v>
      </c>
      <c r="C55" s="3">
        <v>850000</v>
      </c>
      <c r="D55" s="3">
        <v>850000</v>
      </c>
      <c r="E55" s="3">
        <v>0</v>
      </c>
      <c r="F55" s="3">
        <v>0</v>
      </c>
      <c r="G55" s="3">
        <v>850000</v>
      </c>
    </row>
    <row r="56" spans="1:7" x14ac:dyDescent="0.2">
      <c r="A56" s="7" t="s">
        <v>58</v>
      </c>
      <c r="B56" s="3">
        <v>1000000</v>
      </c>
      <c r="C56" s="3">
        <v>147658.19</v>
      </c>
      <c r="D56" s="3">
        <v>1147658.19</v>
      </c>
      <c r="E56" s="3">
        <v>147658.19</v>
      </c>
      <c r="F56" s="3">
        <v>147658.19</v>
      </c>
      <c r="G56" s="3">
        <v>1000000</v>
      </c>
    </row>
    <row r="57" spans="1:7" x14ac:dyDescent="0.2">
      <c r="A57" s="9" t="s">
        <v>81</v>
      </c>
      <c r="B57" s="3">
        <f>SUM(B58:B64)</f>
        <v>0</v>
      </c>
      <c r="C57" s="3">
        <f t="shared" ref="C57:G57" si="6">SUM(C58:C64)</f>
        <v>0</v>
      </c>
      <c r="D57" s="3">
        <f t="shared" si="6"/>
        <v>0</v>
      </c>
      <c r="E57" s="3">
        <f t="shared" si="6"/>
        <v>0</v>
      </c>
      <c r="F57" s="3">
        <f t="shared" si="6"/>
        <v>0</v>
      </c>
      <c r="G57" s="3">
        <f t="shared" si="6"/>
        <v>0</v>
      </c>
    </row>
    <row r="58" spans="1:7" x14ac:dyDescent="0.2">
      <c r="A58" s="7" t="s">
        <v>59</v>
      </c>
      <c r="B58" s="3">
        <v>0</v>
      </c>
      <c r="C58" s="3">
        <v>0</v>
      </c>
      <c r="D58" s="3">
        <v>0</v>
      </c>
      <c r="E58" s="3">
        <v>0</v>
      </c>
      <c r="F58" s="3">
        <v>0</v>
      </c>
      <c r="G58" s="3">
        <v>0</v>
      </c>
    </row>
    <row r="59" spans="1:7" x14ac:dyDescent="0.2">
      <c r="A59" s="7" t="s">
        <v>60</v>
      </c>
      <c r="B59" s="3">
        <v>0</v>
      </c>
      <c r="C59" s="3">
        <v>0</v>
      </c>
      <c r="D59" s="3">
        <v>0</v>
      </c>
      <c r="E59" s="3">
        <v>0</v>
      </c>
      <c r="F59" s="3">
        <v>0</v>
      </c>
      <c r="G59" s="3">
        <v>0</v>
      </c>
    </row>
    <row r="60" spans="1:7" x14ac:dyDescent="0.2">
      <c r="A60" s="7" t="s">
        <v>61</v>
      </c>
      <c r="B60" s="3">
        <v>0</v>
      </c>
      <c r="C60" s="3">
        <v>0</v>
      </c>
      <c r="D60" s="3">
        <v>0</v>
      </c>
      <c r="E60" s="3">
        <v>0</v>
      </c>
      <c r="F60" s="3">
        <v>0</v>
      </c>
      <c r="G60" s="3">
        <v>0</v>
      </c>
    </row>
    <row r="61" spans="1:7" x14ac:dyDescent="0.2">
      <c r="A61" s="7" t="s">
        <v>62</v>
      </c>
      <c r="B61" s="3">
        <v>0</v>
      </c>
      <c r="C61" s="3">
        <v>0</v>
      </c>
      <c r="D61" s="3">
        <v>0</v>
      </c>
      <c r="E61" s="3">
        <v>0</v>
      </c>
      <c r="F61" s="3">
        <v>0</v>
      </c>
      <c r="G61" s="3">
        <v>0</v>
      </c>
    </row>
    <row r="62" spans="1:7" x14ac:dyDescent="0.2">
      <c r="A62" s="7" t="s">
        <v>63</v>
      </c>
      <c r="B62" s="3">
        <v>0</v>
      </c>
      <c r="C62" s="3">
        <v>0</v>
      </c>
      <c r="D62" s="3">
        <v>0</v>
      </c>
      <c r="E62" s="3">
        <v>0</v>
      </c>
      <c r="F62" s="3">
        <v>0</v>
      </c>
      <c r="G62" s="3">
        <v>0</v>
      </c>
    </row>
    <row r="63" spans="1:7" x14ac:dyDescent="0.2">
      <c r="A63" s="7" t="s">
        <v>64</v>
      </c>
      <c r="B63" s="3">
        <v>0</v>
      </c>
      <c r="C63" s="3">
        <v>0</v>
      </c>
      <c r="D63" s="3">
        <v>0</v>
      </c>
      <c r="E63" s="3">
        <v>0</v>
      </c>
      <c r="F63" s="3">
        <v>0</v>
      </c>
      <c r="G63" s="3">
        <v>0</v>
      </c>
    </row>
    <row r="64" spans="1:7" x14ac:dyDescent="0.2">
      <c r="A64" s="7" t="s">
        <v>65</v>
      </c>
      <c r="B64" s="3">
        <v>0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</row>
    <row r="65" spans="1:7" x14ac:dyDescent="0.2">
      <c r="A65" s="9" t="s">
        <v>82</v>
      </c>
      <c r="B65" s="3">
        <f>SUM(B66:B68)</f>
        <v>2514285.71</v>
      </c>
      <c r="C65" s="3">
        <f t="shared" ref="C65:G65" si="7">SUM(C66:C68)</f>
        <v>0</v>
      </c>
      <c r="D65" s="3">
        <f t="shared" si="7"/>
        <v>2514285.71</v>
      </c>
      <c r="E65" s="3">
        <f t="shared" si="7"/>
        <v>0</v>
      </c>
      <c r="F65" s="3">
        <f t="shared" si="7"/>
        <v>0</v>
      </c>
      <c r="G65" s="3">
        <f t="shared" si="7"/>
        <v>2514285.71</v>
      </c>
    </row>
    <row r="66" spans="1:7" x14ac:dyDescent="0.2">
      <c r="A66" s="7" t="s">
        <v>66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</row>
    <row r="67" spans="1:7" x14ac:dyDescent="0.2">
      <c r="A67" s="7" t="s">
        <v>67</v>
      </c>
      <c r="B67" s="3">
        <v>2514285.71</v>
      </c>
      <c r="C67" s="3">
        <v>0</v>
      </c>
      <c r="D67" s="3">
        <v>2514285.71</v>
      </c>
      <c r="E67" s="3">
        <v>0</v>
      </c>
      <c r="F67" s="3">
        <v>0</v>
      </c>
      <c r="G67" s="3">
        <v>2514285.71</v>
      </c>
    </row>
    <row r="68" spans="1:7" x14ac:dyDescent="0.2">
      <c r="A68" s="7" t="s">
        <v>68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</row>
    <row r="69" spans="1:7" x14ac:dyDescent="0.2">
      <c r="A69" s="9" t="s">
        <v>69</v>
      </c>
      <c r="B69" s="3">
        <f>SUM(B70:B76)</f>
        <v>1125000</v>
      </c>
      <c r="C69" s="3">
        <f t="shared" ref="C69:G69" si="8">SUM(C70:C76)</f>
        <v>0</v>
      </c>
      <c r="D69" s="3">
        <f t="shared" si="8"/>
        <v>1125000</v>
      </c>
      <c r="E69" s="3">
        <f t="shared" si="8"/>
        <v>0</v>
      </c>
      <c r="F69" s="3">
        <f t="shared" si="8"/>
        <v>0</v>
      </c>
      <c r="G69" s="3">
        <f t="shared" si="8"/>
        <v>1125000</v>
      </c>
    </row>
    <row r="70" spans="1:7" x14ac:dyDescent="0.2">
      <c r="A70" s="7" t="s">
        <v>70</v>
      </c>
      <c r="B70" s="3">
        <v>0</v>
      </c>
      <c r="C70" s="3">
        <v>0</v>
      </c>
      <c r="D70" s="3">
        <v>0</v>
      </c>
      <c r="E70" s="3">
        <v>0</v>
      </c>
      <c r="F70" s="3">
        <v>0</v>
      </c>
      <c r="G70" s="3">
        <v>0</v>
      </c>
    </row>
    <row r="71" spans="1:7" x14ac:dyDescent="0.2">
      <c r="A71" s="7" t="s">
        <v>71</v>
      </c>
      <c r="B71" s="3">
        <v>100000</v>
      </c>
      <c r="C71" s="3">
        <v>0</v>
      </c>
      <c r="D71" s="3">
        <v>100000</v>
      </c>
      <c r="E71" s="3">
        <v>0</v>
      </c>
      <c r="F71" s="3">
        <v>0</v>
      </c>
      <c r="G71" s="3">
        <v>100000</v>
      </c>
    </row>
    <row r="72" spans="1:7" x14ac:dyDescent="0.2">
      <c r="A72" s="7" t="s">
        <v>72</v>
      </c>
      <c r="B72" s="3">
        <v>25000</v>
      </c>
      <c r="C72" s="3">
        <v>0</v>
      </c>
      <c r="D72" s="3">
        <v>25000</v>
      </c>
      <c r="E72" s="3">
        <v>0</v>
      </c>
      <c r="F72" s="3">
        <v>0</v>
      </c>
      <c r="G72" s="3">
        <v>25000</v>
      </c>
    </row>
    <row r="73" spans="1:7" x14ac:dyDescent="0.2">
      <c r="A73" s="7" t="s">
        <v>73</v>
      </c>
      <c r="B73" s="3">
        <v>1000000</v>
      </c>
      <c r="C73" s="3">
        <v>0</v>
      </c>
      <c r="D73" s="3">
        <v>1000000</v>
      </c>
      <c r="E73" s="3">
        <v>0</v>
      </c>
      <c r="F73" s="3">
        <v>0</v>
      </c>
      <c r="G73" s="3">
        <v>1000000</v>
      </c>
    </row>
    <row r="74" spans="1:7" x14ac:dyDescent="0.2">
      <c r="A74" s="7" t="s">
        <v>74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</row>
    <row r="75" spans="1:7" x14ac:dyDescent="0.2">
      <c r="A75" s="7" t="s">
        <v>75</v>
      </c>
      <c r="B75" s="3">
        <v>0</v>
      </c>
      <c r="C75" s="3">
        <v>0</v>
      </c>
      <c r="D75" s="3">
        <v>0</v>
      </c>
      <c r="E75" s="3">
        <v>0</v>
      </c>
      <c r="F75" s="3">
        <v>0</v>
      </c>
      <c r="G75" s="3">
        <v>0</v>
      </c>
    </row>
    <row r="76" spans="1:7" x14ac:dyDescent="0.2">
      <c r="A76" s="8" t="s">
        <v>76</v>
      </c>
      <c r="B76" s="4">
        <v>0</v>
      </c>
      <c r="C76" s="4">
        <v>0</v>
      </c>
      <c r="D76" s="4">
        <v>0</v>
      </c>
      <c r="E76" s="4">
        <v>0</v>
      </c>
      <c r="F76" s="4">
        <v>0</v>
      </c>
      <c r="G76" s="4">
        <v>0</v>
      </c>
    </row>
    <row r="77" spans="1:7" x14ac:dyDescent="0.2">
      <c r="A77" s="6" t="s">
        <v>77</v>
      </c>
      <c r="B77" s="5">
        <v>457197667.55000001</v>
      </c>
      <c r="C77" s="5">
        <v>105973292.88</v>
      </c>
      <c r="D77" s="5">
        <v>563170960.42999995</v>
      </c>
      <c r="E77" s="5">
        <v>127770836.61</v>
      </c>
      <c r="F77" s="5">
        <v>126429966.44</v>
      </c>
      <c r="G77" s="5">
        <v>435400123.81999999</v>
      </c>
    </row>
    <row r="119" spans="1:7" x14ac:dyDescent="0.2">
      <c r="A119" s="26" t="s">
        <v>84</v>
      </c>
      <c r="B119" s="26"/>
      <c r="C119"/>
      <c r="D119" s="26" t="s">
        <v>85</v>
      </c>
      <c r="E119" s="26"/>
      <c r="F119" s="26"/>
      <c r="G119" s="26"/>
    </row>
    <row r="120" spans="1:7" x14ac:dyDescent="0.2">
      <c r="A120" s="26" t="s">
        <v>86</v>
      </c>
      <c r="B120" s="26"/>
      <c r="C120"/>
      <c r="D120" s="26" t="s">
        <v>87</v>
      </c>
      <c r="E120" s="26"/>
      <c r="F120" s="26"/>
      <c r="G120" s="26"/>
    </row>
    <row r="121" spans="1:7" x14ac:dyDescent="0.2">
      <c r="A121" s="10"/>
      <c r="B121" s="10"/>
      <c r="C121"/>
      <c r="D121" s="10"/>
      <c r="E121" s="10"/>
      <c r="F121" s="10"/>
      <c r="G121" s="10"/>
    </row>
    <row r="122" spans="1:7" x14ac:dyDescent="0.2">
      <c r="A122" s="10"/>
      <c r="B122" s="10"/>
      <c r="C122"/>
      <c r="D122" s="10"/>
      <c r="E122" s="10"/>
      <c r="F122" s="10"/>
      <c r="G122" s="10"/>
    </row>
    <row r="123" spans="1:7" x14ac:dyDescent="0.2">
      <c r="A123" s="10"/>
      <c r="B123" s="10"/>
      <c r="C123"/>
      <c r="D123" s="10"/>
      <c r="E123" s="10"/>
      <c r="F123" s="10"/>
      <c r="G123" s="10"/>
    </row>
    <row r="124" spans="1:7" x14ac:dyDescent="0.2">
      <c r="B124"/>
      <c r="C124"/>
      <c r="D124" s="11"/>
      <c r="E124" s="11"/>
      <c r="F124" s="11"/>
    </row>
    <row r="126" spans="1:7" x14ac:dyDescent="0.2">
      <c r="A126" s="20" t="s">
        <v>88</v>
      </c>
      <c r="B126" s="20"/>
      <c r="C126" s="20"/>
      <c r="D126" s="20"/>
      <c r="E126" s="20"/>
      <c r="F126" s="20"/>
    </row>
    <row r="127" spans="1:7" x14ac:dyDescent="0.2">
      <c r="A127" s="1" t="s">
        <v>89</v>
      </c>
    </row>
  </sheetData>
  <sheetProtection formatCells="0" formatColumns="0" formatRows="0" autoFilter="0"/>
  <mergeCells count="7">
    <mergeCell ref="A126:F126"/>
    <mergeCell ref="A1:G1"/>
    <mergeCell ref="G2:G3"/>
    <mergeCell ref="A119:B119"/>
    <mergeCell ref="D119:G119"/>
    <mergeCell ref="A120:B120"/>
    <mergeCell ref="D120:G120"/>
  </mergeCells>
  <printOptions horizontalCentered="1"/>
  <pageMargins left="0.19685039370078741" right="0.19685039370078741" top="0.39370078740157483" bottom="0.39370078740157483" header="0.31496062992125984" footer="0.31496062992125984"/>
  <pageSetup scale="7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0" ma:contentTypeDescription="Crear nuevo documento." ma:contentTypeScope="" ma:versionID="36610a04559c883f4218115f042676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b2b1fa7a59e354d7f595b773242440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EF29E33-6EE9-4B4B-8977-1666238BC7C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6CB9791-5AC5-4EBD-B818-7938A6165A5F}">
  <ds:schemaRefs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2006/metadata/properties"/>
    <ds:schemaRef ds:uri="http://purl.org/dc/terms/"/>
    <ds:schemaRef ds:uri="http://schemas.microsoft.com/office/2006/documentManagement/typ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COG</vt:lpstr>
    </vt:vector>
  </TitlesOfParts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Tes-memo</cp:lastModifiedBy>
  <cp:revision/>
  <cp:lastPrinted>2023-04-28T19:34:43Z</cp:lastPrinted>
  <dcterms:created xsi:type="dcterms:W3CDTF">2014-02-10T03:37:14Z</dcterms:created>
  <dcterms:modified xsi:type="dcterms:W3CDTF">2023-05-03T14:24:47Z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